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Website\CoreReports\YRBK\FY 2004\ENF\"/>
    </mc:Choice>
  </mc:AlternateContent>
  <bookViews>
    <workbookView xWindow="90" yWindow="120" windowWidth="9405" windowHeight="4350" tabRatio="601"/>
  </bookViews>
  <sheets>
    <sheet name="Table 49" sheetId="5" r:id="rId1"/>
  </sheets>
  <definedNames>
    <definedName name="_xlnm.Print_Area" localSheetId="0">'Table 49'!$A$1:$M$45</definedName>
    <definedName name="_xlnm.Print_Titles" localSheetId="0">'Table 49'!$A:$A,'Table 49'!$1:$3</definedName>
  </definedNames>
  <calcPr calcId="152511" fullCalcOnLoad="1"/>
</workbook>
</file>

<file path=xl/calcChain.xml><?xml version="1.0" encoding="utf-8"?>
<calcChain xmlns="http://schemas.openxmlformats.org/spreadsheetml/2006/main">
  <c r="B8" i="5" l="1"/>
  <c r="C8" i="5"/>
  <c r="D8" i="5"/>
  <c r="E8" i="5"/>
  <c r="F8" i="5"/>
  <c r="G8" i="5"/>
  <c r="H8" i="5"/>
  <c r="I8" i="5"/>
  <c r="J8" i="5"/>
  <c r="K8" i="5"/>
  <c r="L8" i="5"/>
  <c r="M8" i="5"/>
  <c r="B9" i="5"/>
  <c r="D9" i="5"/>
  <c r="G9" i="5"/>
  <c r="H9" i="5"/>
  <c r="B10" i="5"/>
  <c r="C10" i="5"/>
  <c r="D10" i="5"/>
  <c r="E10" i="5"/>
  <c r="F10" i="5"/>
  <c r="G10" i="5"/>
  <c r="H10" i="5"/>
  <c r="I10" i="5"/>
  <c r="J10" i="5"/>
  <c r="K10" i="5"/>
  <c r="L10" i="5"/>
  <c r="M10" i="5"/>
  <c r="B13" i="5"/>
  <c r="C13" i="5"/>
  <c r="D13" i="5"/>
  <c r="G13" i="5"/>
  <c r="H13" i="5"/>
  <c r="I13" i="5"/>
  <c r="J13" i="5"/>
  <c r="K13" i="5"/>
  <c r="B19" i="5"/>
  <c r="C19" i="5"/>
  <c r="D19" i="5"/>
  <c r="G19" i="5"/>
  <c r="H19" i="5"/>
  <c r="J19" i="5"/>
  <c r="K19" i="5"/>
  <c r="B25" i="5"/>
  <c r="D25" i="5"/>
  <c r="H25" i="5"/>
  <c r="I25" i="5"/>
  <c r="J25" i="5"/>
  <c r="K25" i="5"/>
  <c r="L25" i="5"/>
  <c r="B31" i="5"/>
  <c r="C31" i="5"/>
  <c r="D31" i="5"/>
  <c r="E31" i="5"/>
  <c r="F31" i="5"/>
  <c r="G31" i="5"/>
  <c r="H31" i="5"/>
  <c r="I31" i="5"/>
  <c r="J31" i="5"/>
  <c r="K31" i="5"/>
  <c r="L31" i="5"/>
  <c r="M31" i="5"/>
  <c r="B36" i="5"/>
  <c r="C36" i="5"/>
  <c r="D36" i="5"/>
  <c r="E36" i="5"/>
  <c r="F36" i="5"/>
  <c r="G36" i="5"/>
  <c r="H36" i="5"/>
  <c r="I36" i="5"/>
  <c r="J36" i="5"/>
  <c r="K36" i="5"/>
  <c r="L36" i="5"/>
  <c r="M36" i="5"/>
</calcChain>
</file>

<file path=xl/sharedStrings.xml><?xml version="1.0" encoding="utf-8"?>
<sst xmlns="http://schemas.openxmlformats.org/spreadsheetml/2006/main" count="46" uniqueCount="29">
  <si>
    <t>Action taken</t>
  </si>
  <si>
    <t>Prosecutions:</t>
  </si>
  <si>
    <t xml:space="preserve">        Convictions</t>
  </si>
  <si>
    <t xml:space="preserve">        Acquittals</t>
  </si>
  <si>
    <t>Aggregate fines and imprisonment:</t>
  </si>
  <si>
    <t xml:space="preserve">   Total disposed of</t>
  </si>
  <si>
    <t xml:space="preserve">         Convictions</t>
  </si>
  <si>
    <t xml:space="preserve">         Acquittals</t>
  </si>
  <si>
    <r>
      <t xml:space="preserve">         Dismissals </t>
    </r>
    <r>
      <rPr>
        <vertAlign val="superscript"/>
        <sz val="10"/>
        <rFont val="Arial"/>
        <family val="2"/>
      </rPr>
      <t>1</t>
    </r>
  </si>
  <si>
    <t>Prosecutions for immigration violations:</t>
  </si>
  <si>
    <t xml:space="preserve">    Disposed of</t>
  </si>
  <si>
    <r>
      <t xml:space="preserve">        Dismissals </t>
    </r>
    <r>
      <rPr>
        <vertAlign val="superscript"/>
        <sz val="10"/>
        <rFont val="Arial"/>
        <family val="2"/>
      </rPr>
      <t>1</t>
    </r>
  </si>
  <si>
    <t>Prosecutions for other violations:</t>
  </si>
  <si>
    <t xml:space="preserve">    Fines (dollars)</t>
  </si>
  <si>
    <t xml:space="preserve">        Immigration violations</t>
  </si>
  <si>
    <t xml:space="preserve">        Other violations</t>
  </si>
  <si>
    <t xml:space="preserve">    Imprisonment (years)</t>
  </si>
  <si>
    <r>
      <t xml:space="preserve">2004 </t>
    </r>
    <r>
      <rPr>
        <vertAlign val="superscript"/>
        <sz val="10"/>
        <rFont val="Arial"/>
        <family val="2"/>
      </rPr>
      <t>2</t>
    </r>
  </si>
  <si>
    <t>D</t>
  </si>
  <si>
    <t xml:space="preserve">  </t>
  </si>
  <si>
    <t>Prosecutions for naturalization violations:</t>
  </si>
  <si>
    <t xml:space="preserve">        Naturalization violations</t>
  </si>
  <si>
    <r>
      <t xml:space="preserve">1 </t>
    </r>
    <r>
      <rPr>
        <sz val="8"/>
        <rFont val="Arial"/>
        <family val="2"/>
      </rPr>
      <t xml:space="preserve"> Dismissed or otherwise closed.  </t>
    </r>
    <r>
      <rPr>
        <vertAlign val="superscript"/>
        <sz val="10"/>
        <rFont val="Arial"/>
        <family val="2"/>
      </rPr>
      <t/>
    </r>
  </si>
  <si>
    <t>Note: Counts of violations reflect new/recategorized statutes and adjusted classification for various violation codes.</t>
  </si>
  <si>
    <t xml:space="preserve">- Represents zero.   D Disclosure standards are not met.     </t>
  </si>
  <si>
    <t>TABLE 49.</t>
  </si>
  <si>
    <t>FISCAL YEARS 1993-2004</t>
  </si>
  <si>
    <t>PROSECUTIONS, FINES, AND IMPRISONMENT FOR IMMIGRATION, NATURALIZATION AND OTHER VIOLATIONS:</t>
  </si>
  <si>
    <r>
      <t xml:space="preserve">2  </t>
    </r>
    <r>
      <rPr>
        <sz val="8"/>
        <rFont val="Arial"/>
        <family val="2"/>
      </rPr>
      <t>For fiscal years 1993 through 2003, includes department wide Performance and Analysis System (PAS) Prosecution data reported by all applicable program activities: Inspections, Border Patrol and Investigations. For fiscal year 2004, includes only Customs and Border Protection (CBP) Inspections and Border Patrol prosecution data and excludes Immigration and Customs Enforcement (ICE) Investigations data as a result of the discontinuance of Investigation office reporting to PAS, effective July 1, 2004.</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</si>
</sst>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0_);_(* \(#,##0\);_(* &quot;-&quot;_);_(@_)"/>
  </numFmts>
  <fonts count="6" x14ac:knownFonts="1">
    <font>
      <sz val="10"/>
      <name val="Arial"/>
    </font>
    <font>
      <b/>
      <sz val="10"/>
      <name val="Arial"/>
      <family val="2"/>
    </font>
    <font>
      <sz val="10"/>
      <name val="Arial"/>
      <family val="2"/>
    </font>
    <font>
      <vertAlign val="superscript"/>
      <sz val="10"/>
      <name val="Arial"/>
      <family val="2"/>
    </font>
    <font>
      <vertAlign val="superscript"/>
      <sz val="8"/>
      <name val="Arial"/>
      <family val="2"/>
    </font>
    <font>
      <sz val="8"/>
      <name val="Arial"/>
      <family val="2"/>
    </font>
  </fonts>
  <fills count="2">
    <fill>
      <patternFill patternType="none"/>
    </fill>
    <fill>
      <patternFill patternType="gray125"/>
    </fill>
  </fills>
  <borders count="4">
    <border>
      <left/>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38">
    <xf numFmtId="0" fontId="0" fillId="0" borderId="0" xfId="0"/>
    <xf numFmtId="3" fontId="0" fillId="0" borderId="0" xfId="0" applyNumberFormat="1"/>
    <xf numFmtId="0" fontId="0" fillId="0" borderId="0" xfId="0" applyBorder="1"/>
    <xf numFmtId="0" fontId="1" fillId="0" borderId="0" xfId="0" applyFont="1" applyBorder="1"/>
    <xf numFmtId="3" fontId="1" fillId="0" borderId="0" xfId="0" applyNumberFormat="1" applyFont="1" applyBorder="1" applyAlignment="1">
      <alignment horizontal="right"/>
    </xf>
    <xf numFmtId="3" fontId="2" fillId="0" borderId="0" xfId="0" applyNumberFormat="1" applyFont="1" applyBorder="1" applyAlignment="1">
      <alignment horizontal="right"/>
    </xf>
    <xf numFmtId="0" fontId="2" fillId="0" borderId="0" xfId="0" applyFont="1" applyBorder="1" applyAlignment="1">
      <alignment horizontal="right"/>
    </xf>
    <xf numFmtId="3" fontId="0" fillId="0" borderId="0" xfId="0" applyNumberFormat="1" applyBorder="1"/>
    <xf numFmtId="0" fontId="1" fillId="0" borderId="0" xfId="0" applyFont="1" applyBorder="1" applyAlignment="1">
      <alignment horizontal="right"/>
    </xf>
    <xf numFmtId="41" fontId="0" fillId="0" borderId="0" xfId="0" applyNumberFormat="1" applyBorder="1"/>
    <xf numFmtId="0" fontId="0" fillId="0" borderId="0" xfId="0" applyBorder="1" applyAlignment="1">
      <alignment horizontal="right"/>
    </xf>
    <xf numFmtId="41" fontId="0" fillId="0" borderId="0" xfId="0" applyNumberFormat="1" applyBorder="1" applyAlignment="1">
      <alignment horizontal="right"/>
    </xf>
    <xf numFmtId="0" fontId="0" fillId="0" borderId="0" xfId="0" applyBorder="1" applyAlignment="1">
      <alignment horizontal="left"/>
    </xf>
    <xf numFmtId="3" fontId="1" fillId="0" borderId="0" xfId="0" applyNumberFormat="1" applyFont="1" applyBorder="1"/>
    <xf numFmtId="0" fontId="0" fillId="0" borderId="1" xfId="0" applyBorder="1"/>
    <xf numFmtId="3" fontId="1" fillId="0" borderId="1" xfId="0" applyNumberFormat="1" applyFont="1" applyBorder="1" applyAlignment="1">
      <alignment horizontal="right"/>
    </xf>
    <xf numFmtId="3" fontId="2" fillId="0" borderId="1" xfId="0" applyNumberFormat="1" applyFont="1" applyBorder="1" applyAlignment="1">
      <alignment horizontal="right"/>
    </xf>
    <xf numFmtId="0" fontId="2" fillId="0" borderId="1" xfId="0" applyFont="1" applyBorder="1" applyAlignment="1">
      <alignment horizontal="right"/>
    </xf>
    <xf numFmtId="3" fontId="0" fillId="0" borderId="1" xfId="0" applyNumberFormat="1" applyBorder="1"/>
    <xf numFmtId="0" fontId="1" fillId="0" borderId="1" xfId="0" applyFont="1" applyBorder="1" applyAlignment="1">
      <alignment horizontal="right"/>
    </xf>
    <xf numFmtId="3" fontId="1" fillId="0" borderId="1" xfId="0" applyNumberFormat="1" applyFont="1" applyBorder="1"/>
    <xf numFmtId="0" fontId="0" fillId="0" borderId="0" xfId="0" applyAlignment="1">
      <alignment horizontal="center"/>
    </xf>
    <xf numFmtId="0" fontId="0" fillId="0" borderId="1" xfId="0" applyBorder="1" applyAlignment="1">
      <alignment horizontal="right"/>
    </xf>
    <xf numFmtId="0" fontId="0" fillId="0" borderId="2" xfId="0" applyBorder="1"/>
    <xf numFmtId="0" fontId="4" fillId="0" borderId="0" xfId="0" applyFont="1" applyAlignment="1">
      <alignment horizontal="left"/>
    </xf>
    <xf numFmtId="0" fontId="5" fillId="0" borderId="0" xfId="0" applyFont="1"/>
    <xf numFmtId="3" fontId="5" fillId="0" borderId="0" xfId="0" applyNumberFormat="1" applyFont="1"/>
    <xf numFmtId="0" fontId="4" fillId="0" borderId="0" xfId="0" applyFont="1" applyAlignment="1">
      <alignment horizontal="left" vertical="center" wrapText="1"/>
    </xf>
    <xf numFmtId="0" fontId="5" fillId="0" borderId="0" xfId="0" quotePrefix="1" applyFont="1"/>
    <xf numFmtId="3" fontId="0" fillId="0" borderId="3" xfId="0" applyNumberFormat="1" applyBorder="1"/>
    <xf numFmtId="3" fontId="0" fillId="0" borderId="2" xfId="0" applyNumberFormat="1" applyBorder="1"/>
    <xf numFmtId="0" fontId="1" fillId="0" borderId="0" xfId="0" applyFont="1"/>
    <xf numFmtId="0" fontId="0" fillId="0" borderId="2" xfId="0" applyBorder="1" applyAlignment="1">
      <alignment horizontal="left"/>
    </xf>
    <xf numFmtId="0" fontId="0" fillId="0" borderId="3" xfId="0" applyBorder="1" applyAlignment="1">
      <alignment horizontal="right"/>
    </xf>
    <xf numFmtId="0" fontId="0" fillId="0" borderId="2" xfId="0" applyBorder="1" applyAlignment="1">
      <alignment horizontal="right"/>
    </xf>
    <xf numFmtId="0" fontId="4" fillId="0" borderId="0" xfId="0" applyFont="1" applyAlignment="1">
      <alignment horizontal="left" vertical="top" wrapText="1"/>
    </xf>
    <xf numFmtId="0" fontId="5" fillId="0" borderId="0" xfId="0" applyFont="1" applyAlignment="1">
      <alignment horizontal="left" vertical="center" wrapText="1"/>
    </xf>
    <xf numFmtId="0" fontId="4"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tabSelected="1" workbookViewId="0"/>
  </sheetViews>
  <sheetFormatPr defaultRowHeight="12.75" x14ac:dyDescent="0.2"/>
  <cols>
    <col min="1" max="1" width="34.140625" customWidth="1"/>
    <col min="2" max="13" width="11.140625" customWidth="1"/>
  </cols>
  <sheetData>
    <row r="1" spans="1:15" x14ac:dyDescent="0.2">
      <c r="A1" s="31" t="s">
        <v>25</v>
      </c>
      <c r="B1" s="31"/>
      <c r="C1" s="31"/>
      <c r="D1" s="31"/>
      <c r="E1" s="31"/>
      <c r="F1" s="31"/>
      <c r="G1" s="31"/>
      <c r="H1" s="31"/>
      <c r="I1" s="31"/>
      <c r="J1" s="31"/>
      <c r="K1" s="31"/>
      <c r="L1" s="31"/>
      <c r="M1" s="31"/>
    </row>
    <row r="2" spans="1:15" x14ac:dyDescent="0.2">
      <c r="A2" s="31" t="s">
        <v>27</v>
      </c>
      <c r="B2" s="31"/>
      <c r="C2" s="31"/>
      <c r="D2" s="31"/>
      <c r="E2" s="31"/>
      <c r="F2" s="31"/>
      <c r="G2" s="31"/>
      <c r="H2" s="31"/>
      <c r="I2" s="31"/>
      <c r="J2" s="31"/>
      <c r="K2" s="31"/>
      <c r="L2" s="31"/>
      <c r="M2" s="31"/>
    </row>
    <row r="3" spans="1:15" x14ac:dyDescent="0.2">
      <c r="A3" s="31" t="s">
        <v>26</v>
      </c>
      <c r="B3" s="31"/>
      <c r="C3" s="31"/>
      <c r="D3" s="31"/>
      <c r="E3" s="31"/>
      <c r="F3" s="31"/>
      <c r="G3" s="31"/>
      <c r="H3" s="31"/>
      <c r="I3" s="31"/>
      <c r="J3" s="31"/>
      <c r="K3" s="31"/>
      <c r="L3" s="31"/>
      <c r="M3" s="31"/>
    </row>
    <row r="4" spans="1:15" x14ac:dyDescent="0.2">
      <c r="A4" s="23"/>
      <c r="B4" s="23"/>
      <c r="C4" s="23"/>
      <c r="D4" s="23"/>
      <c r="E4" s="23"/>
      <c r="F4" s="23"/>
      <c r="G4" s="23"/>
      <c r="H4" s="23"/>
      <c r="I4" s="23"/>
      <c r="J4" s="23"/>
      <c r="K4" s="23"/>
      <c r="L4" s="23"/>
      <c r="M4" s="23"/>
    </row>
    <row r="5" spans="1:15" s="21" customFormat="1" ht="14.25" x14ac:dyDescent="0.2">
      <c r="A5" s="32" t="s">
        <v>0</v>
      </c>
      <c r="B5" s="33">
        <v>1993</v>
      </c>
      <c r="C5" s="34">
        <v>1994</v>
      </c>
      <c r="D5" s="33">
        <v>1995</v>
      </c>
      <c r="E5" s="34">
        <v>1996</v>
      </c>
      <c r="F5" s="33">
        <v>1997</v>
      </c>
      <c r="G5" s="34">
        <v>1998</v>
      </c>
      <c r="H5" s="33">
        <v>1999</v>
      </c>
      <c r="I5" s="34">
        <v>2000</v>
      </c>
      <c r="J5" s="33">
        <v>2001</v>
      </c>
      <c r="K5" s="34">
        <v>2002</v>
      </c>
      <c r="L5" s="33">
        <v>2003</v>
      </c>
      <c r="M5" s="34" t="s">
        <v>17</v>
      </c>
    </row>
    <row r="6" spans="1:15" x14ac:dyDescent="0.2">
      <c r="A6" s="2" t="s">
        <v>1</v>
      </c>
      <c r="B6" s="14"/>
      <c r="C6" s="2"/>
      <c r="D6" s="14"/>
      <c r="E6" s="2"/>
      <c r="F6" s="14"/>
      <c r="G6" s="2"/>
      <c r="H6" s="14"/>
      <c r="I6" s="2"/>
      <c r="J6" s="14"/>
      <c r="K6" s="2"/>
      <c r="L6" s="14"/>
      <c r="M6" s="2"/>
    </row>
    <row r="7" spans="1:15" x14ac:dyDescent="0.2">
      <c r="A7" s="3" t="s">
        <v>5</v>
      </c>
      <c r="B7" s="15">
        <v>18731</v>
      </c>
      <c r="C7" s="4">
        <v>14854</v>
      </c>
      <c r="D7" s="15">
        <v>17035</v>
      </c>
      <c r="E7" s="4">
        <v>16115</v>
      </c>
      <c r="F7" s="15">
        <v>19180</v>
      </c>
      <c r="G7" s="4">
        <v>23826</v>
      </c>
      <c r="H7" s="15">
        <v>22491</v>
      </c>
      <c r="I7" s="4">
        <v>22926</v>
      </c>
      <c r="J7" s="15">
        <v>24316</v>
      </c>
      <c r="K7" s="4">
        <v>23850</v>
      </c>
      <c r="L7" s="15">
        <v>24918</v>
      </c>
      <c r="M7" s="4">
        <v>19541</v>
      </c>
    </row>
    <row r="8" spans="1:15" x14ac:dyDescent="0.2">
      <c r="A8" s="2" t="s">
        <v>6</v>
      </c>
      <c r="B8" s="16">
        <f t="shared" ref="B8:M8" si="0">SUM(B14,B20,B26)</f>
        <v>11685</v>
      </c>
      <c r="C8" s="5">
        <f t="shared" si="0"/>
        <v>10210</v>
      </c>
      <c r="D8" s="16">
        <f t="shared" si="0"/>
        <v>12075</v>
      </c>
      <c r="E8" s="5">
        <f t="shared" si="0"/>
        <v>12121</v>
      </c>
      <c r="F8" s="16">
        <f t="shared" si="0"/>
        <v>16184</v>
      </c>
      <c r="G8" s="5">
        <f t="shared" si="0"/>
        <v>21480</v>
      </c>
      <c r="H8" s="16">
        <f t="shared" si="0"/>
        <v>20471</v>
      </c>
      <c r="I8" s="5">
        <f t="shared" si="0"/>
        <v>20751</v>
      </c>
      <c r="J8" s="16">
        <f t="shared" si="0"/>
        <v>21055</v>
      </c>
      <c r="K8" s="5">
        <f t="shared" si="0"/>
        <v>21042</v>
      </c>
      <c r="L8" s="16">
        <f t="shared" si="0"/>
        <v>22479</v>
      </c>
      <c r="M8" s="5">
        <f t="shared" si="0"/>
        <v>17100</v>
      </c>
    </row>
    <row r="9" spans="1:15" x14ac:dyDescent="0.2">
      <c r="A9" s="2" t="s">
        <v>7</v>
      </c>
      <c r="B9" s="17">
        <f>SUM(B15,B21,B27)</f>
        <v>240</v>
      </c>
      <c r="C9" s="6">
        <v>86</v>
      </c>
      <c r="D9" s="17">
        <f>SUM(D15,D21,D27)</f>
        <v>124</v>
      </c>
      <c r="E9" s="6">
        <v>108</v>
      </c>
      <c r="F9" s="17">
        <v>24</v>
      </c>
      <c r="G9" s="6">
        <f>SUM(G15,G21,G27)</f>
        <v>65</v>
      </c>
      <c r="H9" s="17">
        <f>SUM(H15,H21,H27)</f>
        <v>58</v>
      </c>
      <c r="I9" s="6">
        <v>96</v>
      </c>
      <c r="J9" s="17">
        <v>92</v>
      </c>
      <c r="K9" s="6">
        <v>114</v>
      </c>
      <c r="L9" s="17">
        <v>57</v>
      </c>
      <c r="M9" s="6">
        <v>11</v>
      </c>
    </row>
    <row r="10" spans="1:15" ht="14.25" x14ac:dyDescent="0.2">
      <c r="A10" s="2" t="s">
        <v>8</v>
      </c>
      <c r="B10" s="16">
        <f t="shared" ref="B10:M10" si="1">SUM(B16,B22,B28)</f>
        <v>6806</v>
      </c>
      <c r="C10" s="5">
        <f t="shared" si="1"/>
        <v>4558</v>
      </c>
      <c r="D10" s="16">
        <f t="shared" si="1"/>
        <v>4836</v>
      </c>
      <c r="E10" s="5">
        <f t="shared" si="1"/>
        <v>3886</v>
      </c>
      <c r="F10" s="16">
        <f t="shared" si="1"/>
        <v>2972</v>
      </c>
      <c r="G10" s="5">
        <f t="shared" si="1"/>
        <v>2281</v>
      </c>
      <c r="H10" s="16">
        <f t="shared" si="1"/>
        <v>1962</v>
      </c>
      <c r="I10" s="5">
        <f t="shared" si="1"/>
        <v>2079</v>
      </c>
      <c r="J10" s="16">
        <f t="shared" si="1"/>
        <v>3169</v>
      </c>
      <c r="K10" s="5">
        <f t="shared" si="1"/>
        <v>2694</v>
      </c>
      <c r="L10" s="16">
        <f t="shared" si="1"/>
        <v>2382</v>
      </c>
      <c r="M10" s="5">
        <f t="shared" si="1"/>
        <v>2430</v>
      </c>
    </row>
    <row r="11" spans="1:15" x14ac:dyDescent="0.2">
      <c r="A11" s="2"/>
      <c r="B11" s="16"/>
      <c r="C11" s="5"/>
      <c r="D11" s="16"/>
      <c r="E11" s="5"/>
      <c r="F11" s="16"/>
      <c r="G11" s="5"/>
      <c r="H11" s="16"/>
      <c r="I11" s="5"/>
      <c r="J11" s="16"/>
      <c r="K11" s="5"/>
      <c r="L11" s="16"/>
      <c r="M11" s="5"/>
    </row>
    <row r="12" spans="1:15" x14ac:dyDescent="0.2">
      <c r="A12" s="2" t="s">
        <v>9</v>
      </c>
      <c r="B12" s="14"/>
      <c r="C12" s="2"/>
      <c r="D12" s="14"/>
      <c r="E12" s="2"/>
      <c r="F12" s="14"/>
      <c r="G12" s="2"/>
      <c r="H12" s="14"/>
      <c r="I12" s="2"/>
      <c r="J12" s="14"/>
      <c r="K12" s="2"/>
      <c r="L12" s="14"/>
      <c r="M12" s="2"/>
    </row>
    <row r="13" spans="1:15" x14ac:dyDescent="0.2">
      <c r="A13" s="3" t="s">
        <v>10</v>
      </c>
      <c r="B13" s="15">
        <f>SUM(B14:B16)</f>
        <v>15566</v>
      </c>
      <c r="C13" s="4">
        <f>SUM(C14:C16)</f>
        <v>13068</v>
      </c>
      <c r="D13" s="15">
        <f>SUM(D14:D16)</f>
        <v>15337</v>
      </c>
      <c r="E13" s="4">
        <v>14223</v>
      </c>
      <c r="F13" s="15">
        <v>17807</v>
      </c>
      <c r="G13" s="4">
        <f>SUM(G14:G16)</f>
        <v>22857</v>
      </c>
      <c r="H13" s="15">
        <f>SUM(H14:H16)</f>
        <v>21588</v>
      </c>
      <c r="I13" s="4">
        <f>SUM(I14:I16)</f>
        <v>22071</v>
      </c>
      <c r="J13" s="15">
        <f>SUM(J14:J16)</f>
        <v>23374</v>
      </c>
      <c r="K13" s="4">
        <f>SUM(K14:K16)</f>
        <v>23219</v>
      </c>
      <c r="L13" s="15">
        <v>24153</v>
      </c>
      <c r="M13" s="4">
        <v>19370</v>
      </c>
    </row>
    <row r="14" spans="1:15" x14ac:dyDescent="0.2">
      <c r="A14" s="2" t="s">
        <v>6</v>
      </c>
      <c r="B14" s="18">
        <v>10189</v>
      </c>
      <c r="C14" s="7">
        <v>9180</v>
      </c>
      <c r="D14" s="18">
        <v>11110</v>
      </c>
      <c r="E14" s="7">
        <v>11014</v>
      </c>
      <c r="F14" s="18">
        <v>15219</v>
      </c>
      <c r="G14" s="7">
        <v>20768</v>
      </c>
      <c r="H14" s="18">
        <v>19753</v>
      </c>
      <c r="I14" s="7">
        <v>20007</v>
      </c>
      <c r="J14" s="18">
        <v>20297</v>
      </c>
      <c r="K14" s="7">
        <v>20483</v>
      </c>
      <c r="L14" s="18">
        <v>21821</v>
      </c>
      <c r="M14" s="7">
        <v>16945</v>
      </c>
    </row>
    <row r="15" spans="1:15" x14ac:dyDescent="0.2">
      <c r="A15" s="2" t="s">
        <v>7</v>
      </c>
      <c r="B15" s="14">
        <v>145</v>
      </c>
      <c r="C15" s="2">
        <v>74</v>
      </c>
      <c r="D15" s="14">
        <v>94</v>
      </c>
      <c r="E15" s="2">
        <v>107</v>
      </c>
      <c r="F15" s="14">
        <v>22</v>
      </c>
      <c r="G15" s="2">
        <v>60</v>
      </c>
      <c r="H15" s="14">
        <v>52</v>
      </c>
      <c r="I15" s="2">
        <v>81</v>
      </c>
      <c r="J15" s="14">
        <v>88</v>
      </c>
      <c r="K15" s="2">
        <v>108</v>
      </c>
      <c r="L15" s="14">
        <v>46</v>
      </c>
      <c r="M15" s="2">
        <v>10</v>
      </c>
      <c r="O15" s="1"/>
    </row>
    <row r="16" spans="1:15" ht="14.25" x14ac:dyDescent="0.2">
      <c r="A16" s="2" t="s">
        <v>8</v>
      </c>
      <c r="B16" s="18">
        <v>5232</v>
      </c>
      <c r="C16" s="7">
        <v>3814</v>
      </c>
      <c r="D16" s="18">
        <v>4133</v>
      </c>
      <c r="E16" s="7">
        <v>3102</v>
      </c>
      <c r="F16" s="18">
        <v>2566</v>
      </c>
      <c r="G16" s="7">
        <v>2029</v>
      </c>
      <c r="H16" s="18">
        <v>1783</v>
      </c>
      <c r="I16" s="7">
        <v>1983</v>
      </c>
      <c r="J16" s="18">
        <v>2989</v>
      </c>
      <c r="K16" s="7">
        <v>2628</v>
      </c>
      <c r="L16" s="18">
        <v>2286</v>
      </c>
      <c r="M16" s="7">
        <v>2415</v>
      </c>
    </row>
    <row r="17" spans="1:15" x14ac:dyDescent="0.2">
      <c r="A17" s="2"/>
      <c r="B17" s="18"/>
      <c r="C17" s="7"/>
      <c r="D17" s="18"/>
      <c r="E17" s="7"/>
      <c r="F17" s="18"/>
      <c r="G17" s="7"/>
      <c r="H17" s="18"/>
      <c r="I17" s="7"/>
      <c r="J17" s="18"/>
      <c r="K17" s="7"/>
      <c r="L17" s="18"/>
      <c r="M17" s="7"/>
    </row>
    <row r="18" spans="1:15" x14ac:dyDescent="0.2">
      <c r="A18" s="2" t="s">
        <v>20</v>
      </c>
      <c r="B18" s="14"/>
      <c r="C18" s="2"/>
      <c r="D18" s="14"/>
      <c r="E18" s="2"/>
      <c r="F18" s="14"/>
      <c r="G18" s="2"/>
      <c r="H18" s="14"/>
      <c r="I18" s="2"/>
      <c r="J18" s="14"/>
      <c r="K18" s="2"/>
      <c r="L18" s="14"/>
      <c r="M18" s="2"/>
      <c r="O18" s="1"/>
    </row>
    <row r="19" spans="1:15" x14ac:dyDescent="0.2">
      <c r="A19" s="3" t="s">
        <v>10</v>
      </c>
      <c r="B19" s="19">
        <f>SUM(B20:B22)</f>
        <v>695</v>
      </c>
      <c r="C19" s="8">
        <f>SUM(C20:C22)</f>
        <v>506</v>
      </c>
      <c r="D19" s="19">
        <f>SUM(D20:D22)</f>
        <v>328</v>
      </c>
      <c r="E19" s="8">
        <v>176</v>
      </c>
      <c r="F19" s="19">
        <v>212</v>
      </c>
      <c r="G19" s="8">
        <f>SUM(G20:G22)</f>
        <v>171</v>
      </c>
      <c r="H19" s="19">
        <f>SUM(H20:H22)</f>
        <v>206</v>
      </c>
      <c r="I19" s="8">
        <v>211</v>
      </c>
      <c r="J19" s="19">
        <f>SUM(J20:J22)</f>
        <v>196</v>
      </c>
      <c r="K19" s="8">
        <f>SUM(K20:K22)</f>
        <v>171</v>
      </c>
      <c r="L19" s="19">
        <v>155</v>
      </c>
      <c r="M19" s="8">
        <v>95</v>
      </c>
    </row>
    <row r="20" spans="1:15" x14ac:dyDescent="0.2">
      <c r="A20" s="2" t="s">
        <v>2</v>
      </c>
      <c r="B20" s="14">
        <v>287</v>
      </c>
      <c r="C20" s="2">
        <v>160</v>
      </c>
      <c r="D20" s="14">
        <v>113</v>
      </c>
      <c r="E20" s="2">
        <v>133</v>
      </c>
      <c r="F20" s="14">
        <v>164</v>
      </c>
      <c r="G20" s="2">
        <v>129</v>
      </c>
      <c r="H20" s="14">
        <v>173</v>
      </c>
      <c r="I20" s="2">
        <v>181</v>
      </c>
      <c r="J20" s="14">
        <v>168</v>
      </c>
      <c r="K20" s="2">
        <v>146</v>
      </c>
      <c r="L20" s="14">
        <v>137</v>
      </c>
      <c r="M20" s="2">
        <v>86</v>
      </c>
    </row>
    <row r="21" spans="1:15" x14ac:dyDescent="0.2">
      <c r="A21" s="2" t="s">
        <v>3</v>
      </c>
      <c r="B21" s="14">
        <v>82</v>
      </c>
      <c r="C21" s="2">
        <v>10</v>
      </c>
      <c r="D21" s="14">
        <v>5</v>
      </c>
      <c r="E21" s="9">
        <v>0</v>
      </c>
      <c r="F21" s="22" t="s">
        <v>18</v>
      </c>
      <c r="G21" s="11">
        <v>0</v>
      </c>
      <c r="H21" s="14">
        <v>0</v>
      </c>
      <c r="I21" s="10" t="s">
        <v>18</v>
      </c>
      <c r="J21" s="14">
        <v>0</v>
      </c>
      <c r="K21" s="2">
        <v>3</v>
      </c>
      <c r="L21" s="22" t="s">
        <v>18</v>
      </c>
      <c r="M21" s="10" t="s">
        <v>18</v>
      </c>
    </row>
    <row r="22" spans="1:15" ht="14.25" x14ac:dyDescent="0.2">
      <c r="A22" s="12" t="s">
        <v>11</v>
      </c>
      <c r="B22" s="14">
        <v>326</v>
      </c>
      <c r="C22" s="2">
        <v>336</v>
      </c>
      <c r="D22" s="14">
        <v>210</v>
      </c>
      <c r="E22" s="2">
        <v>43</v>
      </c>
      <c r="F22" s="14">
        <v>47</v>
      </c>
      <c r="G22" s="2">
        <v>42</v>
      </c>
      <c r="H22" s="14">
        <v>33</v>
      </c>
      <c r="I22" s="2">
        <v>29</v>
      </c>
      <c r="J22" s="14">
        <v>28</v>
      </c>
      <c r="K22" s="2">
        <v>22</v>
      </c>
      <c r="L22" s="14">
        <v>17</v>
      </c>
      <c r="M22" s="2">
        <v>8</v>
      </c>
    </row>
    <row r="23" spans="1:15" x14ac:dyDescent="0.2">
      <c r="A23" s="12"/>
      <c r="B23" s="14"/>
      <c r="C23" s="2"/>
      <c r="D23" s="14"/>
      <c r="E23" s="2"/>
      <c r="F23" s="14"/>
      <c r="G23" s="2"/>
      <c r="H23" s="14"/>
      <c r="I23" s="2"/>
      <c r="J23" s="14"/>
      <c r="K23" s="2"/>
      <c r="L23" s="14"/>
      <c r="M23" s="2"/>
    </row>
    <row r="24" spans="1:15" x14ac:dyDescent="0.2">
      <c r="A24" s="2" t="s">
        <v>12</v>
      </c>
      <c r="B24" s="14"/>
      <c r="C24" s="2"/>
      <c r="D24" s="14"/>
      <c r="E24" s="2"/>
      <c r="F24" s="14"/>
      <c r="G24" s="2"/>
      <c r="H24" s="14"/>
      <c r="I24" s="2"/>
      <c r="J24" s="14"/>
      <c r="K24" s="2"/>
      <c r="L24" s="14"/>
      <c r="M24" s="2"/>
    </row>
    <row r="25" spans="1:15" x14ac:dyDescent="0.2">
      <c r="A25" s="3" t="s">
        <v>10</v>
      </c>
      <c r="B25" s="15">
        <f t="shared" ref="B25:L25" si="2">SUM(B26:B28)</f>
        <v>2470</v>
      </c>
      <c r="C25" s="4">
        <v>1280</v>
      </c>
      <c r="D25" s="15">
        <f t="shared" si="2"/>
        <v>1370</v>
      </c>
      <c r="E25" s="4">
        <v>1716</v>
      </c>
      <c r="F25" s="15">
        <v>1161</v>
      </c>
      <c r="G25" s="4">
        <v>798</v>
      </c>
      <c r="H25" s="15">
        <f t="shared" si="2"/>
        <v>697</v>
      </c>
      <c r="I25" s="4">
        <f t="shared" si="2"/>
        <v>644</v>
      </c>
      <c r="J25" s="15">
        <f t="shared" si="2"/>
        <v>746</v>
      </c>
      <c r="K25" s="4">
        <f t="shared" si="2"/>
        <v>460</v>
      </c>
      <c r="L25" s="15">
        <f t="shared" si="2"/>
        <v>610</v>
      </c>
      <c r="M25" s="4">
        <v>76</v>
      </c>
    </row>
    <row r="26" spans="1:15" x14ac:dyDescent="0.2">
      <c r="A26" s="2" t="s">
        <v>2</v>
      </c>
      <c r="B26" s="18">
        <v>1209</v>
      </c>
      <c r="C26" s="2">
        <v>870</v>
      </c>
      <c r="D26" s="18">
        <v>852</v>
      </c>
      <c r="E26" s="2">
        <v>974</v>
      </c>
      <c r="F26" s="18">
        <v>801</v>
      </c>
      <c r="G26" s="2">
        <v>583</v>
      </c>
      <c r="H26" s="18">
        <v>545</v>
      </c>
      <c r="I26" s="2">
        <v>563</v>
      </c>
      <c r="J26" s="18">
        <v>590</v>
      </c>
      <c r="K26" s="2">
        <v>413</v>
      </c>
      <c r="L26" s="18">
        <v>521</v>
      </c>
      <c r="M26" s="2">
        <v>69</v>
      </c>
    </row>
    <row r="27" spans="1:15" x14ac:dyDescent="0.2">
      <c r="A27" s="2" t="s">
        <v>3</v>
      </c>
      <c r="B27" s="14">
        <v>13</v>
      </c>
      <c r="C27" s="10" t="s">
        <v>18</v>
      </c>
      <c r="D27" s="14">
        <v>25</v>
      </c>
      <c r="E27" s="10" t="s">
        <v>18</v>
      </c>
      <c r="F27" s="22" t="s">
        <v>18</v>
      </c>
      <c r="G27" s="2">
        <v>5</v>
      </c>
      <c r="H27" s="14">
        <v>6</v>
      </c>
      <c r="I27" s="2">
        <v>14</v>
      </c>
      <c r="J27" s="14">
        <v>4</v>
      </c>
      <c r="K27" s="2">
        <v>3</v>
      </c>
      <c r="L27" s="14">
        <v>10</v>
      </c>
      <c r="M27" s="9">
        <v>0</v>
      </c>
    </row>
    <row r="28" spans="1:15" ht="14.25" x14ac:dyDescent="0.2">
      <c r="A28" s="2" t="s">
        <v>11</v>
      </c>
      <c r="B28" s="18">
        <v>1248</v>
      </c>
      <c r="C28" s="2">
        <v>408</v>
      </c>
      <c r="D28" s="18">
        <v>493</v>
      </c>
      <c r="E28" s="2">
        <v>741</v>
      </c>
      <c r="F28" s="18">
        <v>359</v>
      </c>
      <c r="G28" s="2">
        <v>210</v>
      </c>
      <c r="H28" s="18">
        <v>146</v>
      </c>
      <c r="I28" s="2">
        <v>67</v>
      </c>
      <c r="J28" s="18">
        <v>152</v>
      </c>
      <c r="K28" s="2">
        <v>44</v>
      </c>
      <c r="L28" s="18">
        <v>79</v>
      </c>
      <c r="M28" s="2">
        <v>7</v>
      </c>
    </row>
    <row r="29" spans="1:15" x14ac:dyDescent="0.2">
      <c r="A29" s="2"/>
      <c r="B29" s="18"/>
      <c r="C29" s="2"/>
      <c r="D29" s="18"/>
      <c r="E29" s="2"/>
      <c r="F29" s="18"/>
      <c r="G29" s="2"/>
      <c r="H29" s="18"/>
      <c r="I29" s="2"/>
      <c r="J29" s="18"/>
      <c r="K29" s="2"/>
      <c r="L29" s="18"/>
      <c r="M29" s="2"/>
    </row>
    <row r="30" spans="1:15" x14ac:dyDescent="0.2">
      <c r="A30" s="2" t="s">
        <v>4</v>
      </c>
      <c r="B30" s="14"/>
      <c r="C30" s="2"/>
      <c r="D30" s="14"/>
      <c r="E30" s="2"/>
      <c r="F30" s="14"/>
      <c r="G30" s="2"/>
      <c r="H30" s="14"/>
      <c r="I30" s="2"/>
      <c r="J30" s="14"/>
      <c r="K30" s="2"/>
      <c r="L30" s="14"/>
      <c r="M30" s="2"/>
    </row>
    <row r="31" spans="1:15" x14ac:dyDescent="0.2">
      <c r="A31" s="3" t="s">
        <v>13</v>
      </c>
      <c r="B31" s="20">
        <f t="shared" ref="B31:M31" si="3">SUM(B32:B34)</f>
        <v>2613297</v>
      </c>
      <c r="C31" s="13">
        <f t="shared" si="3"/>
        <v>101503303</v>
      </c>
      <c r="D31" s="20">
        <f t="shared" si="3"/>
        <v>955054</v>
      </c>
      <c r="E31" s="13">
        <f t="shared" si="3"/>
        <v>1131709</v>
      </c>
      <c r="F31" s="20">
        <f t="shared" si="3"/>
        <v>760209</v>
      </c>
      <c r="G31" s="13">
        <f t="shared" si="3"/>
        <v>776622</v>
      </c>
      <c r="H31" s="20">
        <f t="shared" si="3"/>
        <v>1275604</v>
      </c>
      <c r="I31" s="13">
        <f t="shared" si="3"/>
        <v>4795872</v>
      </c>
      <c r="J31" s="20">
        <f t="shared" si="3"/>
        <v>12498608</v>
      </c>
      <c r="K31" s="13">
        <f t="shared" si="3"/>
        <v>2171518</v>
      </c>
      <c r="L31" s="20">
        <f t="shared" si="3"/>
        <v>1066176</v>
      </c>
      <c r="M31" s="13">
        <f t="shared" si="3"/>
        <v>87896</v>
      </c>
    </row>
    <row r="32" spans="1:15" x14ac:dyDescent="0.2">
      <c r="A32" s="2" t="s">
        <v>14</v>
      </c>
      <c r="B32" s="18">
        <v>2242129</v>
      </c>
      <c r="C32" s="7">
        <v>316163</v>
      </c>
      <c r="D32" s="18">
        <v>609480</v>
      </c>
      <c r="E32" s="7">
        <v>959214</v>
      </c>
      <c r="F32" s="18">
        <v>310893</v>
      </c>
      <c r="G32" s="7">
        <v>437547</v>
      </c>
      <c r="H32" s="18">
        <v>692477</v>
      </c>
      <c r="I32" s="7">
        <v>3677297</v>
      </c>
      <c r="J32" s="18">
        <v>468718</v>
      </c>
      <c r="K32" s="7">
        <v>707224</v>
      </c>
      <c r="L32" s="18">
        <v>941950</v>
      </c>
      <c r="M32" s="7">
        <v>83004</v>
      </c>
    </row>
    <row r="33" spans="1:15" x14ac:dyDescent="0.2">
      <c r="A33" s="2" t="s">
        <v>21</v>
      </c>
      <c r="B33" s="18">
        <v>9660</v>
      </c>
      <c r="C33" s="7">
        <v>7080</v>
      </c>
      <c r="D33" s="18">
        <v>13695</v>
      </c>
      <c r="E33" s="7">
        <v>3195</v>
      </c>
      <c r="F33" s="18">
        <v>11579</v>
      </c>
      <c r="G33" s="7">
        <v>7870</v>
      </c>
      <c r="H33" s="18">
        <v>10575</v>
      </c>
      <c r="I33" s="7">
        <v>74545</v>
      </c>
      <c r="J33" s="18">
        <v>26025</v>
      </c>
      <c r="K33" s="7">
        <v>7550</v>
      </c>
      <c r="L33" s="18">
        <v>1650</v>
      </c>
      <c r="M33" s="9">
        <v>0</v>
      </c>
    </row>
    <row r="34" spans="1:15" x14ac:dyDescent="0.2">
      <c r="A34" s="2" t="s">
        <v>15</v>
      </c>
      <c r="B34" s="18">
        <v>361508</v>
      </c>
      <c r="C34" s="7">
        <v>101180060</v>
      </c>
      <c r="D34" s="18">
        <v>331879</v>
      </c>
      <c r="E34" s="7">
        <v>169300</v>
      </c>
      <c r="F34" s="18">
        <v>437737</v>
      </c>
      <c r="G34" s="7">
        <v>331205</v>
      </c>
      <c r="H34" s="18">
        <v>572552</v>
      </c>
      <c r="I34" s="7">
        <v>1044030</v>
      </c>
      <c r="J34" s="18">
        <v>12003865</v>
      </c>
      <c r="K34" s="7">
        <v>1456744</v>
      </c>
      <c r="L34" s="18">
        <v>122576</v>
      </c>
      <c r="M34" s="7">
        <v>4892</v>
      </c>
    </row>
    <row r="35" spans="1:15" x14ac:dyDescent="0.2">
      <c r="A35" s="2"/>
      <c r="B35" s="18"/>
      <c r="C35" s="7"/>
      <c r="D35" s="18"/>
      <c r="E35" s="7"/>
      <c r="F35" s="18"/>
      <c r="G35" s="7"/>
      <c r="H35" s="18"/>
      <c r="I35" s="7"/>
      <c r="J35" s="18"/>
      <c r="K35" s="7"/>
      <c r="L35" s="18"/>
      <c r="M35" s="7"/>
    </row>
    <row r="36" spans="1:15" x14ac:dyDescent="0.2">
      <c r="A36" s="3" t="s">
        <v>16</v>
      </c>
      <c r="B36" s="20">
        <f t="shared" ref="B36:M36" si="4">SUM(B37:B39)</f>
        <v>6626</v>
      </c>
      <c r="C36" s="13">
        <f t="shared" si="4"/>
        <v>7522</v>
      </c>
      <c r="D36" s="20">
        <f t="shared" si="4"/>
        <v>7161</v>
      </c>
      <c r="E36" s="13">
        <f t="shared" si="4"/>
        <v>6947</v>
      </c>
      <c r="F36" s="20">
        <f t="shared" si="4"/>
        <v>11353</v>
      </c>
      <c r="G36" s="13">
        <f t="shared" si="4"/>
        <v>12030</v>
      </c>
      <c r="H36" s="20">
        <f t="shared" si="4"/>
        <v>14843</v>
      </c>
      <c r="I36" s="13">
        <f t="shared" si="4"/>
        <v>19003</v>
      </c>
      <c r="J36" s="20">
        <f t="shared" si="4"/>
        <v>17863</v>
      </c>
      <c r="K36" s="13">
        <f t="shared" si="4"/>
        <v>16803</v>
      </c>
      <c r="L36" s="20">
        <f t="shared" si="4"/>
        <v>19646</v>
      </c>
      <c r="M36" s="13">
        <f t="shared" si="4"/>
        <v>10568</v>
      </c>
    </row>
    <row r="37" spans="1:15" x14ac:dyDescent="0.2">
      <c r="A37" s="2" t="s">
        <v>14</v>
      </c>
      <c r="B37" s="18">
        <v>3872</v>
      </c>
      <c r="C37" s="7">
        <v>3720</v>
      </c>
      <c r="D37" s="18">
        <v>5234</v>
      </c>
      <c r="E37" s="7">
        <v>5436</v>
      </c>
      <c r="F37" s="18">
        <v>8059</v>
      </c>
      <c r="G37" s="7">
        <v>10455</v>
      </c>
      <c r="H37" s="18">
        <v>12922</v>
      </c>
      <c r="I37" s="7">
        <v>16109</v>
      </c>
      <c r="J37" s="18">
        <v>14786</v>
      </c>
      <c r="K37" s="7">
        <v>15612</v>
      </c>
      <c r="L37" s="18">
        <v>17776</v>
      </c>
      <c r="M37" s="7">
        <v>10486</v>
      </c>
    </row>
    <row r="38" spans="1:15" x14ac:dyDescent="0.2">
      <c r="A38" s="2" t="s">
        <v>21</v>
      </c>
      <c r="B38" s="14">
        <v>95</v>
      </c>
      <c r="C38" s="2">
        <v>36</v>
      </c>
      <c r="D38" s="14">
        <v>52</v>
      </c>
      <c r="E38" s="2">
        <v>64</v>
      </c>
      <c r="F38" s="14">
        <v>77</v>
      </c>
      <c r="G38" s="2">
        <v>116</v>
      </c>
      <c r="H38" s="14">
        <v>180</v>
      </c>
      <c r="I38" s="2">
        <v>101</v>
      </c>
      <c r="J38" s="14">
        <v>121</v>
      </c>
      <c r="K38" s="2">
        <v>104</v>
      </c>
      <c r="L38" s="14">
        <v>118</v>
      </c>
      <c r="M38" s="2">
        <v>57</v>
      </c>
    </row>
    <row r="39" spans="1:15" x14ac:dyDescent="0.2">
      <c r="A39" s="23" t="s">
        <v>15</v>
      </c>
      <c r="B39" s="29">
        <v>2659</v>
      </c>
      <c r="C39" s="30">
        <v>3766</v>
      </c>
      <c r="D39" s="29">
        <v>1875</v>
      </c>
      <c r="E39" s="30">
        <v>1447</v>
      </c>
      <c r="F39" s="29">
        <v>3217</v>
      </c>
      <c r="G39" s="30">
        <v>1459</v>
      </c>
      <c r="H39" s="29">
        <v>1741</v>
      </c>
      <c r="I39" s="30">
        <v>2793</v>
      </c>
      <c r="J39" s="29">
        <v>2956</v>
      </c>
      <c r="K39" s="30">
        <v>1087</v>
      </c>
      <c r="L39" s="29">
        <v>1752</v>
      </c>
      <c r="M39" s="23">
        <v>25</v>
      </c>
    </row>
    <row r="40" spans="1:15" s="25" customFormat="1" ht="12.75" customHeight="1" x14ac:dyDescent="0.2">
      <c r="A40" s="25" t="s">
        <v>23</v>
      </c>
      <c r="O40" s="26"/>
    </row>
    <row r="41" spans="1:15" s="25" customFormat="1" ht="12.75" customHeight="1" x14ac:dyDescent="0.2">
      <c r="A41" s="28" t="s">
        <v>24</v>
      </c>
      <c r="O41" s="26"/>
    </row>
    <row r="42" spans="1:15" s="25" customFormat="1" ht="10.5" customHeight="1" x14ac:dyDescent="0.2">
      <c r="A42" s="24" t="s">
        <v>22</v>
      </c>
      <c r="O42" s="26"/>
    </row>
    <row r="43" spans="1:15" s="25" customFormat="1" ht="12.75" customHeight="1" x14ac:dyDescent="0.2">
      <c r="A43" s="35" t="s">
        <v>28</v>
      </c>
      <c r="B43" s="35"/>
      <c r="C43" s="35"/>
      <c r="D43" s="35"/>
      <c r="E43" s="35"/>
      <c r="F43" s="35"/>
      <c r="G43" s="35"/>
      <c r="H43" s="35"/>
      <c r="I43" s="35"/>
      <c r="J43" s="27"/>
      <c r="K43" s="27"/>
      <c r="L43" s="27"/>
      <c r="M43" s="27"/>
      <c r="O43" s="26"/>
    </row>
    <row r="44" spans="1:15" s="25" customFormat="1" ht="12.75" customHeight="1" x14ac:dyDescent="0.2">
      <c r="A44" s="35"/>
      <c r="B44" s="35"/>
      <c r="C44" s="35"/>
      <c r="D44" s="35"/>
      <c r="E44" s="35"/>
      <c r="F44" s="35"/>
      <c r="G44" s="35"/>
      <c r="H44" s="35"/>
      <c r="I44" s="35"/>
      <c r="J44" s="27"/>
      <c r="K44" s="27"/>
      <c r="L44" s="27"/>
      <c r="M44" s="27"/>
      <c r="O44" s="26"/>
    </row>
    <row r="45" spans="1:15" s="25" customFormat="1" ht="12.75" customHeight="1" x14ac:dyDescent="0.2">
      <c r="A45" s="35"/>
      <c r="B45" s="35"/>
      <c r="C45" s="35"/>
      <c r="D45" s="35"/>
      <c r="E45" s="35"/>
      <c r="F45" s="35"/>
      <c r="G45" s="35"/>
      <c r="H45" s="35"/>
      <c r="I45" s="35"/>
    </row>
    <row r="46" spans="1:15" s="25" customFormat="1" ht="12.75" customHeight="1" x14ac:dyDescent="0.2"/>
    <row r="47" spans="1:15" s="25" customFormat="1" ht="12.75" customHeight="1" x14ac:dyDescent="0.2">
      <c r="A47" s="25" t="s">
        <v>19</v>
      </c>
    </row>
    <row r="48" spans="1:15" s="25" customFormat="1" ht="12.75" customHeight="1" x14ac:dyDescent="0.2">
      <c r="B48" s="24"/>
      <c r="C48" s="24"/>
      <c r="D48" s="24"/>
      <c r="E48" s="24"/>
      <c r="F48" s="24"/>
    </row>
    <row r="49" spans="1:15" s="25" customFormat="1" ht="12.75" customHeight="1" x14ac:dyDescent="0.2">
      <c r="B49" s="24"/>
      <c r="C49" s="24"/>
      <c r="D49" s="24"/>
      <c r="E49" s="24"/>
      <c r="F49" s="24"/>
      <c r="O49" s="26"/>
    </row>
    <row r="50" spans="1:15" s="25" customFormat="1" ht="12.75" customHeight="1" x14ac:dyDescent="0.2">
      <c r="A50" s="36"/>
      <c r="B50" s="37"/>
      <c r="C50" s="37"/>
      <c r="D50" s="37"/>
      <c r="E50" s="37"/>
      <c r="F50" s="37"/>
      <c r="G50" s="37"/>
      <c r="H50" s="37"/>
      <c r="I50" s="37"/>
      <c r="J50" s="37"/>
      <c r="K50" s="37"/>
      <c r="L50" s="37"/>
      <c r="M50" s="37"/>
    </row>
  </sheetData>
  <mergeCells count="2">
    <mergeCell ref="A43:I45"/>
    <mergeCell ref="A50:M50"/>
  </mergeCells>
  <phoneticPr fontId="0" type="noConversion"/>
  <pageMargins left="0.75" right="0.75" top="0.4" bottom="0.4" header="0.48" footer="0.5"/>
  <pageSetup scale="9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49</vt:lpstr>
      <vt:lpstr>'Table 49'!Print_Area</vt:lpstr>
      <vt:lpstr>'Table 49'!Print_Titles</vt:lpstr>
    </vt:vector>
  </TitlesOfParts>
  <Company>ins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ins</dc:creator>
  <cp:lastModifiedBy>Scott, Jean</cp:lastModifiedBy>
  <cp:lastPrinted>2005-09-20T17:48:50Z</cp:lastPrinted>
  <dcterms:created xsi:type="dcterms:W3CDTF">2002-08-07T14:49:21Z</dcterms:created>
  <dcterms:modified xsi:type="dcterms:W3CDTF">2016-04-07T13:23:16Z</dcterms:modified>
</cp:coreProperties>
</file>